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0\INFORMES FINANCIEROS 2020\ASEG 2020\4TO TRIMESTRE SIRET 2020\Informes 4to Trimestre_Digital\"/>
    </mc:Choice>
  </mc:AlternateContent>
  <bookViews>
    <workbookView xWindow="0" yWindow="0" windowWidth="28800" windowHeight="1278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<sst xmlns="http://schemas.openxmlformats.org/spreadsheetml/2006/main" count="892" uniqueCount="628">
  <si>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</si>
  <si>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</si>
  <si>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</si>
  <si>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</si>
  <si>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</si>
  <si>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</si>
  <si>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</si>
  <si>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</si>
  <si>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</si>
  <si>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</si>
  <si>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</si>
  <si>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</si>
  <si>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</si>
  <si>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</si>
  <si>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</si>
  <si>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</si>
  <si>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</si>
  <si>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</si>
  <si>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</si>
  <si>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</si>
  <si>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</si>
  <si>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</si>
  <si>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</si>
  <si>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</si>
  <si>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</si>
  <si>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</si>
  <si>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</si>
  <si>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</si>
  <si>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</si>
  <si>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</si>
  <si>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</si>
  <si>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</si>
  <si>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</si>
  <si>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</si>
  <si>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</si>
  <si>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</si>
  <si>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</si>
  <si>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</si>
  <si>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</si>
  <si>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</si>
  <si>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</si>
  <si>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</si>
  <si>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</si>
  <si>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</si>
  <si>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</si>
  <si>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</si>
  <si>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</si>
  <si>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</si>
  <si>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</si>
  <si>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</si>
  <si>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</si>
  <si>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</si>
  <si>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</si>
  <si>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</si>
  <si>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</si>
  <si>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</si>
  <si>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</si>
  <si>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</si>
  <si>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</si>
  <si>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</si>
  <si>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</si>
  <si>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</si>
  <si>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</si>
  <si>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</si>
  <si>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</si>
  <si>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</si>
  <si>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</si>
  <si>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</si>
  <si>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</si>
  <si>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</si>
  <si>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</si>
  <si>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</si>
  <si>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</si>
  <si>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</si>
  <si>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</si>
  <si>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</si>
  <si>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</si>
  <si>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</si>
  <si>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</si>
  <si>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</si>
  <si>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</si>
  <si>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</si>
  <si>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</si>
  <si>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</si>
  <si>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</si>
  <si>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</si>
  <si>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</si>
  <si>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</si>
  <si>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</si>
  <si>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</si>
  <si>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</si>
  <si>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</si>
  <si>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</si>
  <si>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</si>
  <si>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</si>
  <si>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</si>
  <si>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</si>
  <si>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</si>
  <si>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</si>
  <si>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</si>
  <si>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</si>
  <si>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</si>
  <si>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</si>
  <si>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</si>
  <si>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</si>
  <si>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</si>
  <si>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</si>
  <si>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</si>
  <si>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</si>
  <si>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</si>
  <si>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</si>
  <si>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</si>
  <si>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</si>
  <si>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</si>
  <si>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</si>
  <si>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</si>
  <si>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</si>
  <si>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</si>
  <si>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</si>
  <si>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</si>
  <si>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</si>
  <si>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</si>
  <si>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</si>
  <si>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</si>
  <si>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</si>
  <si>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</si>
  <si>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</si>
  <si>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</si>
  <si>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</si>
  <si>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</si>
  <si>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</si>
  <si>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</si>
  <si>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</si>
  <si>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</si>
  <si>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</si>
  <si>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</si>
  <si>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</si>
  <si>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</si>
  <si>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</si>
  <si>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</si>
  <si>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</si>
  <si>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</si>
  <si>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</si>
  <si>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</si>
  <si>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</si>
  <si>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</si>
  <si>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</si>
  <si>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</si>
  <si>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</si>
  <si>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</si>
  <si>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</si>
  <si>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</si>
  <si>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</si>
  <si>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</si>
  <si>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</si>
  <si>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</si>
  <si>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</si>
  <si>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</si>
  <si>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</si>
  <si>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</si>
  <si>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</si>
  <si>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</si>
  <si>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</si>
  <si>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</si>
  <si>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</si>
  <si>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</si>
  <si>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</si>
  <si>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</si>
  <si>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</si>
  <si>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</si>
  <si>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</si>
  <si>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</si>
  <si>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</si>
  <si>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</si>
  <si>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</si>
  <si>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</si>
  <si>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</si>
  <si>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</si>
  <si>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</si>
  <si>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</si>
  <si>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</si>
  <si>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</si>
  <si>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</si>
  <si>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</si>
  <si>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</si>
  <si>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</si>
  <si>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</si>
  <si>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</si>
  <si>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</si>
  <si>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</si>
  <si>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</si>
  <si>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</si>
  <si>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</si>
  <si>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</si>
  <si>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</si>
  <si>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</si>
  <si>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</si>
  <si>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</si>
  <si>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</si>
  <si>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</si>
  <si>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</si>
  <si>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</si>
  <si>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</si>
  <si>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</si>
  <si>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</si>
  <si>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</si>
  <si>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</si>
  <si>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</si>
  <si>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</si>
  <si>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</si>
  <si>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</si>
  <si>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</si>
  <si>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</si>
  <si>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</si>
  <si>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</si>
  <si>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</si>
  <si>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</si>
  <si>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</si>
  <si>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</si>
  <si>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</si>
  <si>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</si>
  <si>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</si>
  <si>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</si>
  <si>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</si>
  <si>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</si>
  <si>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</si>
  <si>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</si>
  <si>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</si>
  <si>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</si>
  <si>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</si>
  <si>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</si>
  <si>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</si>
  <si>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</si>
  <si>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</si>
  <si>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</si>
  <si>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</si>
  <si>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</si>
  <si>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</si>
  <si>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</si>
  <si>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</si>
  <si>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</si>
  <si>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</si>
  <si>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</si>
  <si>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</si>
  <si>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</si>
  <si>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</si>
  <si>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</si>
  <si>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</si>
  <si>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</si>
  <si>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</si>
  <si>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</si>
  <si>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</si>
  <si>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</si>
  <si>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</si>
  <si>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</si>
  <si>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</si>
  <si>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</si>
  <si>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</si>
  <si>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</si>
  <si>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</si>
  <si>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</si>
  <si>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</si>
  <si>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</si>
  <si>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</si>
  <si>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</si>
  <si>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</si>
  <si>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</si>
  <si>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</si>
  <si>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</si>
  <si>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</si>
  <si>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</si>
  <si>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</si>
  <si>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</si>
  <si>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</si>
  <si>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</si>
  <si>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</si>
  <si>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</si>
  <si>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</si>
  <si>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</si>
  <si>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</si>
  <si>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</si>
  <si>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</si>
  <si>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</si>
  <si>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</si>
  <si>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</si>
  <si>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</si>
  <si>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</si>
  <si>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</si>
  <si>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</si>
  <si>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</si>
  <si>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</si>
  <si>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</si>
  <si>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</si>
  <si>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</si>
  <si>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</si>
  <si>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</si>
  <si>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</si>
  <si>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</si>
  <si>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</si>
  <si>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</si>
  <si>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</si>
  <si>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</si>
  <si>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</si>
  <si>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</si>
  <si>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</si>
  <si>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</si>
  <si>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</si>
  <si>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</si>
  <si>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</si>
  <si>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</si>
  <si>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</si>
  <si>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</si>
  <si>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</si>
  <si>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</si>
  <si>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</si>
  <si>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</si>
  <si>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</si>
  <si>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</si>
  <si>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</si>
  <si>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</si>
  <si>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</si>
  <si>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</si>
  <si>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</si>
  <si>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</si>
  <si>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</si>
  <si>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</si>
  <si>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</si>
  <si>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</si>
  <si>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</si>
  <si>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</si>
  <si>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</si>
  <si>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</si>
  <si>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</si>
  <si>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</si>
  <si>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</si>
  <si>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</si>
  <si>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</si>
  <si>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</si>
  <si>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</si>
  <si>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</si>
  <si>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</si>
  <si>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</si>
  <si>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</si>
  <si>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</si>
  <si>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</si>
  <si>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</si>
  <si>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</si>
  <si>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</si>
  <si>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</si>
  <si>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</si>
  <si>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</si>
  <si>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</si>
  <si>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</si>
  <si>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</si>
  <si>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</si>
  <si>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</si>
  <si>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</si>
  <si>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</si>
  <si>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</si>
  <si>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</si>
  <si>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</si>
  <si>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</si>
  <si>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</si>
  <si>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</si>
  <si>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</si>
  <si>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</si>
  <si>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</si>
  <si>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</si>
  <si>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</si>
  <si>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</si>
  <si>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</si>
  <si>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</si>
  <si>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</si>
  <si>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</si>
  <si>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</si>
  <si>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</si>
  <si>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</si>
  <si>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</si>
  <si>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</si>
  <si>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</si>
  <si>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</si>
  <si>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</si>
  <si>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</si>
  <si>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</si>
  <si>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</si>
  <si>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</si>
  <si>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</si>
  <si>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</si>
  <si>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</si>
  <si>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</si>
  <si>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</si>
  <si>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</si>
  <si>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</si>
  <si>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</si>
  <si>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</si>
  <si>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</si>
  <si>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</si>
  <si>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</si>
  <si>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</si>
  <si>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</si>
  <si>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</si>
  <si>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</si>
  <si>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</si>
  <si>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</si>
  <si>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</si>
  <si>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</si>
  <si>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</si>
  <si>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</si>
  <si>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</si>
  <si>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</si>
  <si>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</si>
  <si>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</si>
  <si>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</si>
  <si>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</si>
  <si>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</si>
  <si>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</si>
  <si>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</si>
  <si>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</si>
  <si>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</si>
  <si>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</si>
  <si>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</si>
  <si>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</si>
  <si>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</si>
  <si>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</si>
  <si>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</si>
  <si>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</si>
  <si>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</si>
  <si>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</si>
  <si>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</si>
  <si>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</si>
  <si>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</si>
  <si>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</si>
  <si>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</si>
  <si>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</si>
  <si>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</si>
  <si>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</si>
  <si>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</si>
  <si>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</si>
  <si>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</si>
  <si>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</si>
  <si>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</si>
  <si>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</si>
  <si>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</si>
  <si>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</si>
  <si>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</si>
  <si>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</si>
  <si>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</si>
  <si>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</si>
  <si>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</si>
  <si>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</si>
  <si>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</si>
  <si>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</si>
  <si>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</si>
  <si>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</si>
  <si>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</si>
  <si>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</si>
  <si>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</si>
  <si>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</si>
  <si>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</si>
  <si>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</si>
  <si>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</si>
  <si>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</si>
  <si>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</si>
  <si>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</si>
  <si>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</si>
  <si>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</si>
  <si>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</si>
  <si>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</si>
  <si>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</si>
  <si>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</si>
  <si>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</si>
  <si>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</si>
  <si>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</si>
  <si>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</si>
  <si>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</si>
  <si>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</si>
  <si>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</si>
  <si>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</si>
  <si>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</si>
  <si>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</si>
  <si>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</si>
  <si>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</si>
  <si>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</si>
  <si>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</si>
  <si>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</si>
  <si>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</si>
  <si>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</si>
  <si>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</si>
  <si>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</si>
  <si>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</si>
  <si>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</si>
  <si>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</si>
  <si>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</si>
  <si>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</si>
  <si>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</si>
  <si>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</si>
  <si>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</si>
  <si>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</si>
  <si>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</si>
  <si>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</si>
  <si>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</si>
  <si>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</si>
  <si>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</si>
  <si>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</si>
  <si>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</si>
  <si>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</si>
  <si>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</si>
  <si>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</si>
  <si>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</si>
  <si>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</si>
  <si>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</si>
  <si>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</si>
  <si>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</si>
  <si>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</si>
  <si>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</si>
  <si>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</si>
  <si>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</si>
  <si>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</si>
  <si>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</si>
  <si>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</si>
  <si>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</si>
  <si>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</si>
  <si>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</si>
  <si>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</si>
  <si>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</si>
  <si>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</si>
  <si>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</si>
  <si>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</si>
  <si>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</si>
  <si>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</si>
  <si>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</si>
  <si>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</si>
  <si>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</si>
  <si>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</si>
  <si>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</si>
  <si>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</si>
  <si>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</si>
  <si>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</si>
  <si>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</si>
  <si>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</si>
  <si>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</si>
  <si>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</si>
  <si>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</si>
  <si>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</si>
  <si>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</si>
  <si>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</si>
  <si>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</si>
  <si>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</si>
  <si>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</si>
  <si>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</si>
  <si>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</si>
  <si>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</si>
  <si>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</si>
  <si>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</si>
  <si>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</si>
  <si>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</si>
  <si>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</si>
  <si>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</si>
  <si>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</si>
  <si>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</si>
  <si>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</si>
  <si>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</si>
  <si>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</si>
  <si>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</si>
  <si>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</si>
  <si>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</si>
  <si>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</si>
  <si>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</si>
  <si>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</si>
  <si>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</si>
  <si>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</si>
  <si>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</si>
  <si>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</si>
  <si>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</si>
  <si>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</si>
  <si>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</si>
  <si>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</si>
  <si>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</si>
  <si>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</si>
  <si>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</si>
  <si>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</si>
  <si>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</si>
  <si>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</si>
  <si>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</si>
  <si>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</si>
  <si>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</si>
  <si>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</si>
  <si>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</si>
  <si>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</si>
  <si>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</si>
  <si>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</si>
  <si>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</si>
  <si>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</si>
  <si>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</si>
  <si>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</si>
  <si>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</si>
  <si>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</si>
  <si>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</si>
  <si>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</si>
  <si>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</si>
  <si>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</si>
  <si>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</si>
  <si>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</si>
  <si>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</si>
  <si>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</si>
  <si>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</si>
  <si>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</si>
  <si>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</si>
  <si>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</si>
  <si>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</si>
  <si>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</si>
  <si>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</si>
  <si>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</si>
  <si>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</si>
  <si>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</si>
  <si>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</si>
  <si>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</si>
  <si>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</si>
  <si>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</si>
  <si>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</si>
  <si>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</si>
  <si>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</si>
  <si>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</si>
  <si>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</si>
  <si>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</si>
  <si>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</si>
  <si>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SALAMANCA, GUANAJUATO.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</si>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</sst>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38636641.710000001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38636641.710000001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40715605.770000003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414323.31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140690.51</v>
      </c>
    </row>
    <row r="11" spans="1:3" x14ac:dyDescent="0.2">
      <c r="A11" s="100">
        <v>2.4</v>
      </c>
      <c r="B11" s="83" t="s">
        <v>241</v>
      </c>
      <c r="C11" s="93">
        <v>20000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230170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18498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4964.8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800529.22</v>
      </c>
    </row>
    <row r="31" spans="1:3" x14ac:dyDescent="0.2">
      <c r="A31" s="100" t="s">
        <v>564</v>
      </c>
      <c r="B31" s="83" t="s">
        <v>442</v>
      </c>
      <c r="C31" s="93">
        <v>800529.22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41101811.68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G4" sqref="G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317647.67</v>
      </c>
      <c r="D15" s="26">
        <v>317113.62</v>
      </c>
      <c r="E15" s="26">
        <v>315264.34000000003</v>
      </c>
      <c r="F15" s="26">
        <v>317498.09000000003</v>
      </c>
      <c r="G15" s="26">
        <v>309733.59999999998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150913.17000000001</v>
      </c>
      <c r="D20" s="26">
        <v>150913.17000000001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14534.59</v>
      </c>
      <c r="D21" s="26">
        <v>14534.59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21567.61</v>
      </c>
      <c r="D23" s="26">
        <v>21567.61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428.95</v>
      </c>
      <c r="D24" s="26">
        <v>428.95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21153.759999999998</v>
      </c>
      <c r="D25" s="26">
        <v>21153.759999999998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178119.1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178119.1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7080313.2999999998</v>
      </c>
      <c r="D62" s="26">
        <f t="shared" ref="D62:E62" si="0">SUM(D63:D70)</f>
        <v>784577.15000000014</v>
      </c>
      <c r="E62" s="26">
        <f t="shared" si="0"/>
        <v>-4324837.57</v>
      </c>
    </row>
    <row r="63" spans="1:9" x14ac:dyDescent="0.2">
      <c r="A63" s="24">
        <v>1241</v>
      </c>
      <c r="B63" s="22" t="s">
        <v>240</v>
      </c>
      <c r="C63" s="26">
        <v>3707559.89</v>
      </c>
      <c r="D63" s="26">
        <v>397840.31</v>
      </c>
      <c r="E63" s="26">
        <v>-2254080.83</v>
      </c>
    </row>
    <row r="64" spans="1:9" x14ac:dyDescent="0.2">
      <c r="A64" s="24">
        <v>1242</v>
      </c>
      <c r="B64" s="22" t="s">
        <v>241</v>
      </c>
      <c r="C64" s="26">
        <v>599042.29</v>
      </c>
      <c r="D64" s="26">
        <v>60681.47</v>
      </c>
      <c r="E64" s="26">
        <v>-232388.05</v>
      </c>
    </row>
    <row r="65" spans="1:9" x14ac:dyDescent="0.2">
      <c r="A65" s="24">
        <v>1243</v>
      </c>
      <c r="B65" s="22" t="s">
        <v>242</v>
      </c>
      <c r="C65" s="26">
        <v>128446.61</v>
      </c>
      <c r="D65" s="26">
        <v>20676.02</v>
      </c>
      <c r="E65" s="26">
        <v>-39205.89</v>
      </c>
    </row>
    <row r="66" spans="1:9" x14ac:dyDescent="0.2">
      <c r="A66" s="24">
        <v>1244</v>
      </c>
      <c r="B66" s="22" t="s">
        <v>243</v>
      </c>
      <c r="C66" s="26">
        <v>2369299.7400000002</v>
      </c>
      <c r="D66" s="26">
        <v>292088.34000000003</v>
      </c>
      <c r="E66" s="26">
        <v>-1672538.1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248819.77</v>
      </c>
      <c r="D68" s="26">
        <v>13291.01</v>
      </c>
      <c r="E68" s="26">
        <v>-126624.7</v>
      </c>
    </row>
    <row r="69" spans="1:9" x14ac:dyDescent="0.2">
      <c r="A69" s="24">
        <v>1247</v>
      </c>
      <c r="B69" s="22" t="s">
        <v>246</v>
      </c>
      <c r="C69" s="26">
        <v>27145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166706.79999999999</v>
      </c>
      <c r="D74" s="26">
        <f>SUM(D75:D79)</f>
        <v>15952.07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25494.799999999999</v>
      </c>
      <c r="D75" s="26">
        <v>1830.87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141212</v>
      </c>
      <c r="D78" s="26">
        <v>14121.2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1259860.9099999999</v>
      </c>
      <c r="D110" s="26">
        <f>SUM(D111:D119)</f>
        <v>1259860.9099999999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483350.1</v>
      </c>
      <c r="D111" s="26">
        <f>C111</f>
        <v>483350.1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70259.37</v>
      </c>
      <c r="D112" s="26">
        <f t="shared" ref="D112:D119" si="1">C112</f>
        <v>70259.37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703441.7</v>
      </c>
      <c r="D117" s="26">
        <f t="shared" si="1"/>
        <v>703441.7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2809.74</v>
      </c>
      <c r="D119" s="26">
        <f t="shared" si="1"/>
        <v>2809.74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D2" sqref="D2:D3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2458437.66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2458437.66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2458437.66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35206627.350000001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626404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626404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34580223.350000001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34580223.350000001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971576.7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971576.7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971576.7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41101811.679999992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37543827.43999999</v>
      </c>
      <c r="D100" s="59">
        <f>C100/$C$99</f>
        <v>0.91343485616398501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32838156.579999994</v>
      </c>
      <c r="D101" s="59">
        <f t="shared" ref="D101:D164" si="0">C101/$C$99</f>
        <v>0.79894669450736</v>
      </c>
      <c r="E101" s="58"/>
    </row>
    <row r="102" spans="1:5" x14ac:dyDescent="0.2">
      <c r="A102" s="56">
        <v>5111</v>
      </c>
      <c r="B102" s="53" t="s">
        <v>364</v>
      </c>
      <c r="C102" s="57">
        <v>21120543.359999999</v>
      </c>
      <c r="D102" s="59">
        <f t="shared" si="0"/>
        <v>0.51385918276388742</v>
      </c>
      <c r="E102" s="58"/>
    </row>
    <row r="103" spans="1:5" x14ac:dyDescent="0.2">
      <c r="A103" s="56">
        <v>5112</v>
      </c>
      <c r="B103" s="53" t="s">
        <v>365</v>
      </c>
      <c r="C103" s="57">
        <v>308919.61</v>
      </c>
      <c r="D103" s="59">
        <f t="shared" si="0"/>
        <v>7.5159609120178826E-3</v>
      </c>
      <c r="E103" s="58"/>
    </row>
    <row r="104" spans="1:5" x14ac:dyDescent="0.2">
      <c r="A104" s="56">
        <v>5113</v>
      </c>
      <c r="B104" s="53" t="s">
        <v>366</v>
      </c>
      <c r="C104" s="57">
        <v>3544412.76</v>
      </c>
      <c r="D104" s="59">
        <f t="shared" si="0"/>
        <v>8.6234952064769915E-2</v>
      </c>
      <c r="E104" s="58"/>
    </row>
    <row r="105" spans="1:5" x14ac:dyDescent="0.2">
      <c r="A105" s="56">
        <v>5114</v>
      </c>
      <c r="B105" s="53" t="s">
        <v>367</v>
      </c>
      <c r="C105" s="57">
        <v>4078127.01</v>
      </c>
      <c r="D105" s="59">
        <f t="shared" si="0"/>
        <v>9.9220127855931053E-2</v>
      </c>
      <c r="E105" s="58"/>
    </row>
    <row r="106" spans="1:5" x14ac:dyDescent="0.2">
      <c r="A106" s="56">
        <v>5115</v>
      </c>
      <c r="B106" s="53" t="s">
        <v>368</v>
      </c>
      <c r="C106" s="57">
        <v>3786153.84</v>
      </c>
      <c r="D106" s="59">
        <f t="shared" si="0"/>
        <v>9.2116470910753798E-2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2607471.1</v>
      </c>
      <c r="D108" s="59">
        <f t="shared" si="0"/>
        <v>6.3439322828409223E-2</v>
      </c>
      <c r="E108" s="58"/>
    </row>
    <row r="109" spans="1:5" x14ac:dyDescent="0.2">
      <c r="A109" s="56">
        <v>5121</v>
      </c>
      <c r="B109" s="53" t="s">
        <v>371</v>
      </c>
      <c r="C109" s="57">
        <v>522352.76</v>
      </c>
      <c r="D109" s="59">
        <f t="shared" si="0"/>
        <v>1.2708752696032014E-2</v>
      </c>
      <c r="E109" s="58"/>
    </row>
    <row r="110" spans="1:5" x14ac:dyDescent="0.2">
      <c r="A110" s="56">
        <v>5122</v>
      </c>
      <c r="B110" s="53" t="s">
        <v>372</v>
      </c>
      <c r="C110" s="57">
        <v>359234.93</v>
      </c>
      <c r="D110" s="59">
        <f t="shared" si="0"/>
        <v>8.7401239827781738E-3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871420.18</v>
      </c>
      <c r="D112" s="59">
        <f t="shared" si="0"/>
        <v>2.1201502911464856E-2</v>
      </c>
      <c r="E112" s="58"/>
    </row>
    <row r="113" spans="1:5" x14ac:dyDescent="0.2">
      <c r="A113" s="56">
        <v>5125</v>
      </c>
      <c r="B113" s="53" t="s">
        <v>375</v>
      </c>
      <c r="C113" s="57">
        <v>91719.34</v>
      </c>
      <c r="D113" s="59">
        <f t="shared" si="0"/>
        <v>2.2315157471423657E-3</v>
      </c>
      <c r="E113" s="58"/>
    </row>
    <row r="114" spans="1:5" x14ac:dyDescent="0.2">
      <c r="A114" s="56">
        <v>5126</v>
      </c>
      <c r="B114" s="53" t="s">
        <v>376</v>
      </c>
      <c r="C114" s="57">
        <v>541680.14</v>
      </c>
      <c r="D114" s="59">
        <f t="shared" si="0"/>
        <v>1.3178984523049133E-2</v>
      </c>
      <c r="E114" s="58"/>
    </row>
    <row r="115" spans="1:5" x14ac:dyDescent="0.2">
      <c r="A115" s="56">
        <v>5127</v>
      </c>
      <c r="B115" s="53" t="s">
        <v>377</v>
      </c>
      <c r="C115" s="57">
        <v>57886.66</v>
      </c>
      <c r="D115" s="59">
        <f t="shared" si="0"/>
        <v>1.408372469094044E-3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163177.09</v>
      </c>
      <c r="D117" s="59">
        <f t="shared" si="0"/>
        <v>3.9700704988486291E-3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2098199.7600000002</v>
      </c>
      <c r="D118" s="59">
        <f t="shared" si="0"/>
        <v>5.104883882821587E-2</v>
      </c>
      <c r="E118" s="58"/>
    </row>
    <row r="119" spans="1:5" x14ac:dyDescent="0.2">
      <c r="A119" s="56">
        <v>5131</v>
      </c>
      <c r="B119" s="53" t="s">
        <v>381</v>
      </c>
      <c r="C119" s="57">
        <v>413549.69</v>
      </c>
      <c r="D119" s="59">
        <f t="shared" si="0"/>
        <v>1.0061592739991847E-2</v>
      </c>
      <c r="E119" s="58"/>
    </row>
    <row r="120" spans="1:5" x14ac:dyDescent="0.2">
      <c r="A120" s="56">
        <v>5132</v>
      </c>
      <c r="B120" s="53" t="s">
        <v>382</v>
      </c>
      <c r="C120" s="57">
        <v>157157.14000000001</v>
      </c>
      <c r="D120" s="59">
        <f t="shared" si="0"/>
        <v>3.8236061520488199E-3</v>
      </c>
      <c r="E120" s="58"/>
    </row>
    <row r="121" spans="1:5" x14ac:dyDescent="0.2">
      <c r="A121" s="56">
        <v>5133</v>
      </c>
      <c r="B121" s="53" t="s">
        <v>383</v>
      </c>
      <c r="C121" s="57">
        <v>149308.54</v>
      </c>
      <c r="D121" s="59">
        <f t="shared" si="0"/>
        <v>3.6326510656622237E-3</v>
      </c>
      <c r="E121" s="58"/>
    </row>
    <row r="122" spans="1:5" x14ac:dyDescent="0.2">
      <c r="A122" s="56">
        <v>5134</v>
      </c>
      <c r="B122" s="53" t="s">
        <v>384</v>
      </c>
      <c r="C122" s="57">
        <v>221688.32000000001</v>
      </c>
      <c r="D122" s="59">
        <f t="shared" si="0"/>
        <v>5.3936386484849967E-3</v>
      </c>
      <c r="E122" s="58"/>
    </row>
    <row r="123" spans="1:5" x14ac:dyDescent="0.2">
      <c r="A123" s="56">
        <v>5135</v>
      </c>
      <c r="B123" s="53" t="s">
        <v>385</v>
      </c>
      <c r="C123" s="57">
        <v>368018.54</v>
      </c>
      <c r="D123" s="59">
        <f t="shared" si="0"/>
        <v>8.9538277014459822E-3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11352.36</v>
      </c>
      <c r="D125" s="59">
        <f t="shared" si="0"/>
        <v>2.7620096380140884E-4</v>
      </c>
      <c r="E125" s="58"/>
    </row>
    <row r="126" spans="1:5" x14ac:dyDescent="0.2">
      <c r="A126" s="56">
        <v>5138</v>
      </c>
      <c r="B126" s="53" t="s">
        <v>388</v>
      </c>
      <c r="C126" s="57">
        <v>159165.72</v>
      </c>
      <c r="D126" s="59">
        <f t="shared" si="0"/>
        <v>3.8724745575497229E-3</v>
      </c>
      <c r="E126" s="58"/>
    </row>
    <row r="127" spans="1:5" x14ac:dyDescent="0.2">
      <c r="A127" s="56">
        <v>5139</v>
      </c>
      <c r="B127" s="53" t="s">
        <v>389</v>
      </c>
      <c r="C127" s="57">
        <v>617959.44999999995</v>
      </c>
      <c r="D127" s="59">
        <f t="shared" si="0"/>
        <v>1.5034846999230864E-2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2757455.02</v>
      </c>
      <c r="D128" s="59">
        <f t="shared" si="0"/>
        <v>6.7088405773163731E-2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2757455.02</v>
      </c>
      <c r="D138" s="59">
        <f t="shared" si="0"/>
        <v>6.7088405773163731E-2</v>
      </c>
      <c r="E138" s="58"/>
    </row>
    <row r="139" spans="1:5" x14ac:dyDescent="0.2">
      <c r="A139" s="56">
        <v>5241</v>
      </c>
      <c r="B139" s="53" t="s">
        <v>399</v>
      </c>
      <c r="C139" s="57">
        <v>2757455.02</v>
      </c>
      <c r="D139" s="59">
        <f t="shared" si="0"/>
        <v>6.7088405773163731E-2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800529.22</v>
      </c>
      <c r="D186" s="59">
        <f t="shared" si="1"/>
        <v>1.9476738062851252E-2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800529.22</v>
      </c>
      <c r="D187" s="59">
        <f t="shared" si="1"/>
        <v>1.9476738062851252E-2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784577.15</v>
      </c>
      <c r="D192" s="59">
        <f t="shared" si="1"/>
        <v>1.9088626946869417E-2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15952.07</v>
      </c>
      <c r="D194" s="59">
        <f t="shared" si="1"/>
        <v>3.8811111598183455E-4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-2465169.9700000002</v>
      </c>
    </row>
    <row r="15" spans="1:5" x14ac:dyDescent="0.2">
      <c r="A15" s="35">
        <v>3220</v>
      </c>
      <c r="B15" s="31" t="s">
        <v>474</v>
      </c>
      <c r="C15" s="36">
        <v>10468927.01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5702199.7800000003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7750551.4900000002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5702199.7800000003</v>
      </c>
      <c r="D15" s="36">
        <f>SUM(D8:D14)</f>
        <v>7750551.4900000002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178119.1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178119.1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7080313.2999999998</v>
      </c>
    </row>
    <row r="29" spans="1:5" x14ac:dyDescent="0.2">
      <c r="A29" s="35">
        <v>1241</v>
      </c>
      <c r="B29" s="31" t="s">
        <v>240</v>
      </c>
      <c r="C29" s="36">
        <v>3707559.89</v>
      </c>
    </row>
    <row r="30" spans="1:5" x14ac:dyDescent="0.2">
      <c r="A30" s="35">
        <v>1242</v>
      </c>
      <c r="B30" s="31" t="s">
        <v>241</v>
      </c>
      <c r="C30" s="36">
        <v>599042.29</v>
      </c>
    </row>
    <row r="31" spans="1:5" x14ac:dyDescent="0.2">
      <c r="A31" s="35">
        <v>1243</v>
      </c>
      <c r="B31" s="31" t="s">
        <v>242</v>
      </c>
      <c r="C31" s="36">
        <v>128446.61</v>
      </c>
    </row>
    <row r="32" spans="1:5" x14ac:dyDescent="0.2">
      <c r="A32" s="35">
        <v>1244</v>
      </c>
      <c r="B32" s="31" t="s">
        <v>243</v>
      </c>
      <c r="C32" s="36">
        <v>2369299.7400000002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248819.77</v>
      </c>
    </row>
    <row r="35" spans="1:5" x14ac:dyDescent="0.2">
      <c r="A35" s="35">
        <v>1247</v>
      </c>
      <c r="B35" s="31" t="s">
        <v>246</v>
      </c>
      <c r="C35" s="36">
        <v>27145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166706.79999999999</v>
      </c>
    </row>
    <row r="38" spans="1:5" x14ac:dyDescent="0.2">
      <c r="A38" s="35">
        <v>1251</v>
      </c>
      <c r="B38" s="31" t="s">
        <v>250</v>
      </c>
      <c r="C38" s="36">
        <v>25494.799999999999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141212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800529.22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800529.22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784577.15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15952.07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2019-02-13T21:19:08Z</cp:lastPrinted>
  <dcterms:created xsi:type="dcterms:W3CDTF">2012-12-11T20:36:24Z</dcterms:created>
  <dcterms:modified xsi:type="dcterms:W3CDTF">2021-01-21T17:13:48Z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